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паспорт РФ МФЦ 8034 (2)" sheetId="21" r:id="rId1"/>
    <sheet name="Лист1" sheetId="2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L68" i="21" l="1"/>
  <c r="K68" i="21"/>
  <c r="K51" i="21"/>
  <c r="K70" i="21" s="1"/>
  <c r="K49" i="21"/>
  <c r="K44" i="21"/>
  <c r="K63" i="21" s="1"/>
  <c r="K42" i="21"/>
  <c r="K61" i="21" s="1"/>
  <c r="K12" i="21" l="1"/>
  <c r="K31" i="21" s="1"/>
  <c r="AL10" i="21"/>
  <c r="AL29" i="21" s="1"/>
  <c r="K10" i="21"/>
  <c r="K29" i="21" s="1"/>
  <c r="K5" i="21"/>
  <c r="K24" i="21" s="1"/>
  <c r="K3" i="21"/>
  <c r="K22" i="21" s="1"/>
</calcChain>
</file>

<file path=xl/sharedStrings.xml><?xml version="1.0" encoding="utf-8"?>
<sst xmlns="http://schemas.openxmlformats.org/spreadsheetml/2006/main" count="123" uniqueCount="30">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</sst>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</cellStyleXfs>
  <cellXfs count="91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</cellXfs>
  <cellStyles count="121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3" xfId="4"/>
    <cellStyle name="xl23 2" xfId="66"/>
    <cellStyle name="xl24" xfId="42"/>
    <cellStyle name="xl24 2" xfId="105"/>
    <cellStyle name="xl25" xfId="47"/>
    <cellStyle name="xl25 2" xfId="110"/>
    <cellStyle name="xl26" xfId="54"/>
    <cellStyle name="xl26 2" xfId="117"/>
    <cellStyle name="xl27" xfId="55"/>
    <cellStyle name="xl27 2" xfId="118"/>
    <cellStyle name="xl28" xfId="52"/>
    <cellStyle name="xl28 2" xfId="115"/>
    <cellStyle name="xl29" xfId="2"/>
    <cellStyle name="xl29 2" xfId="64"/>
    <cellStyle name="xl30" xfId="9"/>
    <cellStyle name="xl30 2" xfId="72"/>
    <cellStyle name="xl31" xfId="37"/>
    <cellStyle name="xl31 2" xfId="100"/>
    <cellStyle name="xl32" xfId="43"/>
    <cellStyle name="xl32 2" xfId="106"/>
    <cellStyle name="xl33" xfId="48"/>
    <cellStyle name="xl33 2" xfId="111"/>
    <cellStyle name="xl34" xfId="56"/>
    <cellStyle name="xl34 2" xfId="119"/>
    <cellStyle name="xl35" xfId="3"/>
    <cellStyle name="xl35 2" xfId="65"/>
    <cellStyle name="xl36" xfId="15"/>
    <cellStyle name="xl36 2" xfId="78"/>
    <cellStyle name="xl37" xfId="27"/>
    <cellStyle name="xl37 2" xfId="90"/>
    <cellStyle name="xl38" xfId="44"/>
    <cellStyle name="xl38 2" xfId="107"/>
    <cellStyle name="xl39" xfId="49"/>
    <cellStyle name="xl39 2" xfId="112"/>
    <cellStyle name="xl40" xfId="16"/>
    <cellStyle name="xl40 2" xfId="79"/>
    <cellStyle name="xl41" xfId="39"/>
    <cellStyle name="xl41 2" xfId="102"/>
    <cellStyle name="xl42" xfId="45"/>
    <cellStyle name="xl42 2" xfId="108"/>
    <cellStyle name="xl43" xfId="50"/>
    <cellStyle name="xl43 2" xfId="113"/>
    <cellStyle name="xl44" xfId="32"/>
    <cellStyle name="xl44 2" xfId="95"/>
    <cellStyle name="xl45" xfId="21"/>
    <cellStyle name="xl45 2" xfId="84"/>
    <cellStyle name="xl46" xfId="28"/>
    <cellStyle name="xl46 2" xfId="91"/>
    <cellStyle name="xl47" xfId="24"/>
    <cellStyle name="xl47 2" xfId="87"/>
    <cellStyle name="xl48" xfId="12"/>
    <cellStyle name="xl48 2" xfId="75"/>
    <cellStyle name="xl49" xfId="13"/>
    <cellStyle name="xl49 2" xfId="76"/>
    <cellStyle name="xl50" xfId="11"/>
    <cellStyle name="xl50 2" xfId="74"/>
    <cellStyle name="xl51" xfId="29"/>
    <cellStyle name="xl51 2" xfId="92"/>
    <cellStyle name="xl52" xfId="8"/>
    <cellStyle name="xl52 2" xfId="71"/>
    <cellStyle name="xl53" xfId="22"/>
    <cellStyle name="xl53 2" xfId="85"/>
    <cellStyle name="xl54" xfId="23"/>
    <cellStyle name="xl54 2" xfId="86"/>
    <cellStyle name="xl55" xfId="30"/>
    <cellStyle name="xl55 2" xfId="93"/>
    <cellStyle name="xl56" xfId="17"/>
    <cellStyle name="xl56 2" xfId="80"/>
    <cellStyle name="xl57" xfId="31"/>
    <cellStyle name="xl57 2" xfId="94"/>
    <cellStyle name="xl58" xfId="10"/>
    <cellStyle name="xl58 2" xfId="73"/>
    <cellStyle name="xl59" xfId="33"/>
    <cellStyle name="xl59 2" xfId="96"/>
    <cellStyle name="xl60" xfId="40"/>
    <cellStyle name="xl60 2" xfId="103"/>
    <cellStyle name="xl61" xfId="18"/>
    <cellStyle name="xl61 2" xfId="81"/>
    <cellStyle name="xl62" xfId="46"/>
    <cellStyle name="xl62 2" xfId="109"/>
    <cellStyle name="xl63" xfId="25"/>
    <cellStyle name="xl63 2" xfId="88"/>
    <cellStyle name="xl64" xfId="34"/>
    <cellStyle name="xl64 2" xfId="97"/>
    <cellStyle name="xl65" xfId="26"/>
    <cellStyle name="xl65 2" xfId="89"/>
    <cellStyle name="xl66" xfId="35"/>
    <cellStyle name="xl66 2" xfId="98"/>
    <cellStyle name="xl67" xfId="36"/>
    <cellStyle name="xl67 2" xfId="99"/>
    <cellStyle name="xl68" xfId="5"/>
    <cellStyle name="xl68 2" xfId="67"/>
    <cellStyle name="xl69" xfId="7"/>
    <cellStyle name="xl69 2" xfId="70"/>
    <cellStyle name="xl70" xfId="14"/>
    <cellStyle name="xl70 2" xfId="77"/>
    <cellStyle name="xl71" xfId="19"/>
    <cellStyle name="xl71 2" xfId="82"/>
    <cellStyle name="xl72" xfId="20"/>
    <cellStyle name="xl72 2" xfId="83"/>
    <cellStyle name="xl73" xfId="38"/>
    <cellStyle name="xl73 2" xfId="101"/>
    <cellStyle name="xl74" xfId="41"/>
    <cellStyle name="xl74 2" xfId="104"/>
    <cellStyle name="xl75" xfId="51"/>
    <cellStyle name="xl75 2" xfId="114"/>
    <cellStyle name="xl76" xfId="53"/>
    <cellStyle name="xl76 2" xfId="116"/>
    <cellStyle name="xl77" xfId="6"/>
    <cellStyle name="xl77 2" xfId="68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OMIN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4">
          <cell r="B4" t="str">
            <v>УФК по Республике Мордовия (ММО МВД России «Ардатовский» л/с 04091А65620)</v>
          </cell>
          <cell r="C4">
            <v>1301000486</v>
          </cell>
          <cell r="D4">
            <v>130101001</v>
          </cell>
          <cell r="E4">
            <v>89603000</v>
          </cell>
        </row>
      </sheetData>
      <sheetData sheetId="1" refreshError="1">
        <row r="1">
          <cell r="A1" t="str">
            <v>18810806000010004110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7"/>
  <sheetViews>
    <sheetView tabSelected="1" topLeftCell="A4" zoomScale="160" zoomScaleNormal="160" workbookViewId="0">
      <selection activeCell="A40" sqref="A40:AY77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9" t="s">
        <v>0</v>
      </c>
      <c r="AT1" s="40"/>
      <c r="AU1" s="40"/>
      <c r="AV1" s="40"/>
      <c r="AW1" s="40"/>
      <c r="AX1" s="40"/>
      <c r="AY1" s="40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1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7"/>
      <c r="BA2" s="5"/>
    </row>
    <row r="3" spans="1:53" ht="12" customHeight="1" x14ac:dyDescent="0.25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3"/>
      <c r="K3" s="45" t="str">
        <f>[1]Лист1!$B$4</f>
        <v>УФК по Республике Мордовия (ММО МВД России «Ардатовский» л/с 04091А65620)</v>
      </c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7" t="s">
        <v>2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7" t="str">
        <f>[1]Лист1!$C$4&amp;","&amp;[1]Лист1!$D$4</f>
        <v>1301000486,130101001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8"/>
      <c r="Z5" s="49" t="s">
        <v>24</v>
      </c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7" t="s">
        <v>3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7"/>
      <c r="Z6" s="37" t="s">
        <v>26</v>
      </c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5" t="s">
        <v>29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51" t="s">
        <v>5</v>
      </c>
      <c r="AK7" s="52"/>
      <c r="AL7" s="53" t="s">
        <v>25</v>
      </c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7" t="s">
        <v>6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5" t="s">
        <v>27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3" t="s">
        <v>28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47" t="str">
        <f>[1]Лист2!$A$6</f>
        <v>18810807100018034110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11"/>
      <c r="AL10" s="57">
        <f>[1]Лист1!$E$4</f>
        <v>89603000</v>
      </c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7" t="s">
        <v>8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1"/>
      <c r="AL11" s="37" t="s">
        <v>9</v>
      </c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9" t="str">
        <f>[1]Лист2!$B$6</f>
        <v>Госпошлина за выдачу паспорта гражданина РФ при обращении через МФЦ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1"/>
      <c r="AL12" s="47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7" t="s">
        <v>10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1"/>
      <c r="AL13" s="37" t="s">
        <v>11</v>
      </c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1" t="s">
        <v>12</v>
      </c>
      <c r="L14" s="52"/>
      <c r="M14" s="52"/>
      <c r="N14" s="52"/>
      <c r="O14" s="52"/>
      <c r="P14" s="52"/>
      <c r="Q14" s="52"/>
      <c r="R14" s="52"/>
      <c r="S14" s="45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1" t="s">
        <v>13</v>
      </c>
      <c r="L15" s="52"/>
      <c r="M15" s="52"/>
      <c r="N15" s="52"/>
      <c r="O15" s="52"/>
      <c r="P15" s="52"/>
      <c r="Q15" s="52"/>
      <c r="R15" s="52"/>
      <c r="S15" s="61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3" t="s">
        <v>14</v>
      </c>
      <c r="L16" s="64"/>
      <c r="M16" s="64"/>
      <c r="N16" s="64"/>
      <c r="O16" s="64"/>
      <c r="P16" s="64"/>
      <c r="Q16" s="47"/>
      <c r="R16" s="48"/>
      <c r="S16" s="48"/>
      <c r="T16" s="48"/>
      <c r="U16" s="48"/>
      <c r="V16" s="48"/>
      <c r="W16" s="48"/>
      <c r="X16" s="65" t="s">
        <v>15</v>
      </c>
      <c r="Y16" s="66"/>
      <c r="Z16" s="67">
        <v>0</v>
      </c>
      <c r="AA16" s="68"/>
      <c r="AB16" s="69" t="s">
        <v>16</v>
      </c>
      <c r="AC16" s="70"/>
      <c r="AD16" s="71" t="s">
        <v>17</v>
      </c>
      <c r="AE16" s="72"/>
      <c r="AF16" s="72"/>
      <c r="AG16" s="72"/>
      <c r="AH16" s="72"/>
      <c r="AI16" s="72"/>
      <c r="AJ16" s="72"/>
      <c r="AK16" s="72"/>
      <c r="AL16" s="72"/>
      <c r="AM16" s="72"/>
      <c r="AN16" s="73"/>
      <c r="AO16" s="74"/>
      <c r="AP16" s="74"/>
      <c r="AQ16" s="74"/>
      <c r="AR16" s="74"/>
      <c r="AS16" s="74"/>
      <c r="AT16" s="69" t="s">
        <v>15</v>
      </c>
      <c r="AU16" s="70"/>
      <c r="AV16" s="73"/>
      <c r="AW16" s="74"/>
      <c r="AX16" s="69" t="s">
        <v>16</v>
      </c>
      <c r="AY16" s="70"/>
      <c r="AZ16" s="1"/>
      <c r="BA16" s="5"/>
    </row>
    <row r="17" spans="1:53" ht="10.5" customHeight="1" x14ac:dyDescent="0.25">
      <c r="A17" s="43" t="s">
        <v>18</v>
      </c>
      <c r="B17" s="44"/>
      <c r="C17" s="44"/>
      <c r="D17" s="44"/>
      <c r="E17" s="44"/>
      <c r="F17" s="44"/>
      <c r="G17" s="44"/>
      <c r="H17" s="44"/>
      <c r="I17" s="44"/>
      <c r="J17" s="12"/>
      <c r="K17" s="51" t="s">
        <v>19</v>
      </c>
      <c r="L17" s="52"/>
      <c r="M17" s="52"/>
      <c r="N17" s="77"/>
      <c r="O17" s="78"/>
      <c r="P17" s="78"/>
      <c r="Q17" s="78"/>
      <c r="R17" s="78"/>
      <c r="S17" s="78"/>
      <c r="T17" s="78"/>
      <c r="U17" s="69" t="s">
        <v>15</v>
      </c>
      <c r="V17" s="70"/>
      <c r="W17" s="79"/>
      <c r="X17" s="80"/>
      <c r="Y17" s="51" t="s">
        <v>16</v>
      </c>
      <c r="Z17" s="52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1" t="s">
        <v>20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3" t="s">
        <v>21</v>
      </c>
      <c r="AC19" s="84"/>
      <c r="AD19" s="84"/>
      <c r="AE19" s="84"/>
      <c r="AF19" s="84"/>
      <c r="AG19" s="84"/>
      <c r="AH19" s="84"/>
      <c r="AI19" s="84"/>
      <c r="AJ19" s="84"/>
      <c r="AK19" s="85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5" t="str">
        <f>K3</f>
        <v>УФК по Республике Мордовия (ММО МВД России «Ардатовский» л/с 04091А65620)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7" t="s">
        <v>2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1"/>
      <c r="BA23" s="5"/>
    </row>
    <row r="24" spans="1:53" ht="9.75" customHeight="1" x14ac:dyDescent="0.25">
      <c r="A24" s="1"/>
      <c r="B24" s="75"/>
      <c r="C24" s="76"/>
      <c r="D24" s="76"/>
      <c r="E24" s="76"/>
      <c r="F24" s="76"/>
      <c r="G24" s="76"/>
      <c r="H24" s="76"/>
      <c r="I24" s="2"/>
      <c r="J24" s="3"/>
      <c r="K24" s="47" t="str">
        <f>K5</f>
        <v>1301000486,130101001</v>
      </c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8"/>
      <c r="Z24" s="49" t="s">
        <v>24</v>
      </c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7" t="s">
        <v>3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7"/>
      <c r="Z25" s="37" t="s">
        <v>26</v>
      </c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5" t="s">
        <v>29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1" t="s">
        <v>5</v>
      </c>
      <c r="AK26" s="52"/>
      <c r="AL26" s="53" t="s">
        <v>25</v>
      </c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7" t="s">
        <v>6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1" t="s">
        <v>7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3" t="s">
        <v>28</v>
      </c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7" t="str">
        <f>K10</f>
        <v>18810807100018034110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11"/>
      <c r="AL29" s="57">
        <f>AL10</f>
        <v>89603000</v>
      </c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7" t="s">
        <v>8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1"/>
      <c r="AL30" s="87" t="s">
        <v>9</v>
      </c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9" t="str">
        <f>K12</f>
        <v>Госпошлина за выдачу паспорта гражданина РФ при обращении через МФЦ</v>
      </c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1"/>
      <c r="AL31" s="47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7" t="s">
        <v>10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1"/>
      <c r="AL32" s="37" t="s">
        <v>11</v>
      </c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1" t="s">
        <v>12</v>
      </c>
      <c r="L33" s="52"/>
      <c r="M33" s="52"/>
      <c r="N33" s="52"/>
      <c r="O33" s="52"/>
      <c r="P33" s="52"/>
      <c r="Q33" s="52"/>
      <c r="R33" s="52"/>
      <c r="S33" s="45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1" t="s">
        <v>13</v>
      </c>
      <c r="L34" s="52"/>
      <c r="M34" s="52"/>
      <c r="N34" s="52"/>
      <c r="O34" s="52"/>
      <c r="P34" s="52"/>
      <c r="Q34" s="52"/>
      <c r="R34" s="52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1" t="s">
        <v>14</v>
      </c>
      <c r="L35" s="52"/>
      <c r="M35" s="52"/>
      <c r="N35" s="52"/>
      <c r="O35" s="52"/>
      <c r="P35" s="52"/>
      <c r="Q35" s="47"/>
      <c r="R35" s="48"/>
      <c r="S35" s="48"/>
      <c r="T35" s="48"/>
      <c r="U35" s="48"/>
      <c r="V35" s="48"/>
      <c r="W35" s="48"/>
      <c r="X35" s="65" t="s">
        <v>15</v>
      </c>
      <c r="Y35" s="66"/>
      <c r="Z35" s="67">
        <v>0</v>
      </c>
      <c r="AA35" s="68"/>
      <c r="AB35" s="69" t="s">
        <v>16</v>
      </c>
      <c r="AC35" s="70"/>
      <c r="AD35" s="10"/>
      <c r="AE35" s="69" t="s">
        <v>17</v>
      </c>
      <c r="AF35" s="70"/>
      <c r="AG35" s="70"/>
      <c r="AH35" s="70"/>
      <c r="AI35" s="70"/>
      <c r="AJ35" s="70"/>
      <c r="AK35" s="70"/>
      <c r="AL35" s="70"/>
      <c r="AM35" s="70"/>
      <c r="AN35" s="73"/>
      <c r="AO35" s="74"/>
      <c r="AP35" s="74"/>
      <c r="AQ35" s="74"/>
      <c r="AR35" s="74"/>
      <c r="AS35" s="74"/>
      <c r="AT35" s="69" t="s">
        <v>15</v>
      </c>
      <c r="AU35" s="70"/>
      <c r="AV35" s="73"/>
      <c r="AW35" s="74"/>
      <c r="AX35" s="69" t="s">
        <v>16</v>
      </c>
      <c r="AY35" s="70"/>
      <c r="AZ35" s="1"/>
      <c r="BA35" s="5"/>
    </row>
    <row r="36" spans="1:53" ht="10.5" customHeight="1" x14ac:dyDescent="0.25">
      <c r="A36" s="43" t="s">
        <v>22</v>
      </c>
      <c r="B36" s="44"/>
      <c r="C36" s="44"/>
      <c r="D36" s="44"/>
      <c r="E36" s="44"/>
      <c r="F36" s="44"/>
      <c r="G36" s="44"/>
      <c r="H36" s="44"/>
      <c r="I36" s="44"/>
      <c r="J36" s="12"/>
      <c r="K36" s="51" t="s">
        <v>19</v>
      </c>
      <c r="L36" s="52"/>
      <c r="M36" s="52"/>
      <c r="N36" s="77"/>
      <c r="O36" s="78"/>
      <c r="P36" s="78"/>
      <c r="Q36" s="78"/>
      <c r="R36" s="78"/>
      <c r="S36" s="78"/>
      <c r="T36" s="78"/>
      <c r="U36" s="69" t="s">
        <v>15</v>
      </c>
      <c r="V36" s="70"/>
      <c r="W36" s="79"/>
      <c r="X36" s="80"/>
      <c r="Y36" s="51" t="s">
        <v>16</v>
      </c>
      <c r="Z36" s="52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1" t="s">
        <v>20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4"/>
      <c r="BA37" s="5"/>
    </row>
    <row r="38" spans="1:53" ht="10.5" customHeight="1" x14ac:dyDescent="0.25">
      <c r="A38" s="43" t="s">
        <v>18</v>
      </c>
      <c r="B38" s="44"/>
      <c r="C38" s="44"/>
      <c r="D38" s="44"/>
      <c r="E38" s="44"/>
      <c r="F38" s="44"/>
      <c r="G38" s="44"/>
      <c r="H38" s="44"/>
      <c r="I38" s="44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3" t="s">
        <v>21</v>
      </c>
      <c r="AC38" s="84"/>
      <c r="AD38" s="84"/>
      <c r="AE38" s="84"/>
      <c r="AF38" s="84"/>
      <c r="AG38" s="84"/>
      <c r="AH38" s="84"/>
      <c r="AI38" s="84"/>
      <c r="AJ38" s="84"/>
      <c r="AK38" s="85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  <row r="40" spans="1:53" x14ac:dyDescent="0.25">
      <c r="A40" s="1"/>
      <c r="B40" s="1"/>
      <c r="C40" s="1"/>
      <c r="D40" s="1"/>
      <c r="E40" s="1"/>
      <c r="F40" s="1"/>
      <c r="G40" s="1"/>
      <c r="H40" s="1"/>
      <c r="I40" s="2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4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39" t="s">
        <v>0</v>
      </c>
      <c r="AT40" s="40"/>
      <c r="AU40" s="40"/>
      <c r="AV40" s="40"/>
      <c r="AW40" s="40"/>
      <c r="AX40" s="40"/>
      <c r="AY40" s="40"/>
    </row>
    <row r="41" spans="1:53" x14ac:dyDescent="0.25">
      <c r="A41" s="1"/>
      <c r="B41" s="1"/>
      <c r="C41" s="1"/>
      <c r="D41" s="1"/>
      <c r="E41" s="1"/>
      <c r="F41" s="1"/>
      <c r="G41" s="1"/>
      <c r="H41" s="1"/>
      <c r="I41" s="2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3" x14ac:dyDescent="0.25">
      <c r="A42" s="43" t="s">
        <v>1</v>
      </c>
      <c r="B42" s="44"/>
      <c r="C42" s="44"/>
      <c r="D42" s="44"/>
      <c r="E42" s="44"/>
      <c r="F42" s="44"/>
      <c r="G42" s="44"/>
      <c r="H42" s="44"/>
      <c r="I42" s="44"/>
      <c r="J42" s="3"/>
      <c r="K42" s="45" t="str">
        <f>[1]Лист1!$B$4</f>
        <v>УФК по Республике Мордовия (ММО МВД России «Ардатовский» л/с 04091А65620)</v>
      </c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3" x14ac:dyDescent="0.25">
      <c r="A43" s="1"/>
      <c r="B43" s="1"/>
      <c r="C43" s="1"/>
      <c r="D43" s="1"/>
      <c r="E43" s="1"/>
      <c r="F43" s="1"/>
      <c r="G43" s="1"/>
      <c r="H43" s="1"/>
      <c r="I43" s="2"/>
      <c r="J43" s="3"/>
      <c r="K43" s="37" t="s">
        <v>2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</row>
    <row r="44" spans="1:53" x14ac:dyDescent="0.25">
      <c r="A44" s="1"/>
      <c r="B44" s="1"/>
      <c r="C44" s="1"/>
      <c r="D44" s="1"/>
      <c r="E44" s="1"/>
      <c r="F44" s="1"/>
      <c r="G44" s="1"/>
      <c r="H44" s="1"/>
      <c r="I44" s="2"/>
      <c r="J44" s="3"/>
      <c r="K44" s="47" t="str">
        <f>[1]Лист1!$C$4&amp;","&amp;[1]Лист1!$D$4</f>
        <v>1301000486,130101001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8"/>
      <c r="Z44" s="49" t="s">
        <v>24</v>
      </c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</row>
    <row r="45" spans="1:53" x14ac:dyDescent="0.25">
      <c r="A45" s="1"/>
      <c r="B45" s="1"/>
      <c r="C45" s="1"/>
      <c r="D45" s="1"/>
      <c r="E45" s="1"/>
      <c r="F45" s="1"/>
      <c r="G45" s="1"/>
      <c r="H45" s="1"/>
      <c r="I45" s="2"/>
      <c r="J45" s="3"/>
      <c r="K45" s="37" t="s">
        <v>3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7"/>
      <c r="Z45" s="37" t="s">
        <v>26</v>
      </c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</row>
    <row r="46" spans="1:53" x14ac:dyDescent="0.25">
      <c r="A46" s="1"/>
      <c r="B46" s="1"/>
      <c r="C46" s="1"/>
      <c r="D46" s="1"/>
      <c r="E46" s="1"/>
      <c r="F46" s="1"/>
      <c r="G46" s="1"/>
      <c r="H46" s="1"/>
      <c r="I46" s="2"/>
      <c r="J46" s="9"/>
      <c r="K46" s="36" t="s">
        <v>4</v>
      </c>
      <c r="L46" s="45" t="s">
        <v>29</v>
      </c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51" t="s">
        <v>5</v>
      </c>
      <c r="AK46" s="52"/>
      <c r="AL46" s="53" t="s">
        <v>25</v>
      </c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3" x14ac:dyDescent="0.25">
      <c r="A47" s="1"/>
      <c r="B47" s="1"/>
      <c r="C47" s="1"/>
      <c r="D47" s="1"/>
      <c r="E47" s="1"/>
      <c r="F47" s="1"/>
      <c r="G47" s="1"/>
      <c r="H47" s="1"/>
      <c r="I47" s="2"/>
      <c r="J47" s="3"/>
      <c r="K47" s="1"/>
      <c r="L47" s="37" t="s">
        <v>6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1"/>
      <c r="AK47" s="1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</row>
    <row r="48" spans="1:53" x14ac:dyDescent="0.25">
      <c r="A48" s="1"/>
      <c r="B48" s="1"/>
      <c r="C48" s="1"/>
      <c r="D48" s="1"/>
      <c r="E48" s="1"/>
      <c r="F48" s="1"/>
      <c r="G48" s="1"/>
      <c r="H48" s="1"/>
      <c r="I48" s="2"/>
      <c r="J48" s="3"/>
      <c r="K48" s="55" t="s">
        <v>27</v>
      </c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3" t="s">
        <v>28</v>
      </c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</row>
    <row r="49" spans="1:51" x14ac:dyDescent="0.25">
      <c r="A49" s="1"/>
      <c r="B49" s="1"/>
      <c r="C49" s="1"/>
      <c r="D49" s="1"/>
      <c r="E49" s="1"/>
      <c r="F49" s="1"/>
      <c r="G49" s="1"/>
      <c r="H49" s="1"/>
      <c r="I49" s="2"/>
      <c r="J49" s="3"/>
      <c r="K49" s="47" t="str">
        <f>[1]Лист2!$A$6</f>
        <v>18810807100018034110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11"/>
      <c r="AL49" s="57">
        <v>89607000</v>
      </c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</row>
    <row r="50" spans="1:51" x14ac:dyDescent="0.25">
      <c r="A50" s="1"/>
      <c r="B50" s="1"/>
      <c r="C50" s="1"/>
      <c r="D50" s="1"/>
      <c r="E50" s="1"/>
      <c r="F50" s="1"/>
      <c r="G50" s="1"/>
      <c r="H50" s="1"/>
      <c r="I50" s="2"/>
      <c r="J50" s="3"/>
      <c r="K50" s="37" t="s">
        <v>8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1"/>
      <c r="AL50" s="37" t="s">
        <v>9</v>
      </c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 x14ac:dyDescent="0.25">
      <c r="A51" s="1"/>
      <c r="B51" s="1"/>
      <c r="C51" s="1"/>
      <c r="D51" s="1"/>
      <c r="E51" s="1"/>
      <c r="F51" s="1"/>
      <c r="G51" s="1"/>
      <c r="H51" s="1"/>
      <c r="I51" s="2"/>
      <c r="J51" s="3"/>
      <c r="K51" s="59" t="str">
        <f>[1]Лист2!$B$6</f>
        <v>Госпошлина за выдачу паспорта гражданина РФ при обращении через МФЦ</v>
      </c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1"/>
      <c r="AL51" s="47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</row>
    <row r="52" spans="1:51" x14ac:dyDescent="0.25">
      <c r="A52" s="1"/>
      <c r="B52" s="1"/>
      <c r="C52" s="1"/>
      <c r="D52" s="1"/>
      <c r="E52" s="1"/>
      <c r="F52" s="1"/>
      <c r="G52" s="1"/>
      <c r="H52" s="1"/>
      <c r="I52" s="2"/>
      <c r="J52" s="3"/>
      <c r="K52" s="37" t="s">
        <v>10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1"/>
      <c r="AL52" s="37" t="s">
        <v>11</v>
      </c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 x14ac:dyDescent="0.25">
      <c r="A53" s="1"/>
      <c r="B53" s="1"/>
      <c r="C53" s="1"/>
      <c r="D53" s="1"/>
      <c r="E53" s="1"/>
      <c r="F53" s="1"/>
      <c r="G53" s="1"/>
      <c r="H53" s="1"/>
      <c r="I53" s="2"/>
      <c r="J53" s="3"/>
      <c r="K53" s="51" t="s">
        <v>12</v>
      </c>
      <c r="L53" s="52"/>
      <c r="M53" s="52"/>
      <c r="N53" s="52"/>
      <c r="O53" s="52"/>
      <c r="P53" s="52"/>
      <c r="Q53" s="52"/>
      <c r="R53" s="52"/>
      <c r="S53" s="45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x14ac:dyDescent="0.25">
      <c r="A54" s="1"/>
      <c r="B54" s="1"/>
      <c r="C54" s="1"/>
      <c r="D54" s="1"/>
      <c r="E54" s="1"/>
      <c r="F54" s="1"/>
      <c r="G54" s="1"/>
      <c r="H54" s="1"/>
      <c r="I54" s="2"/>
      <c r="J54" s="3"/>
      <c r="K54" s="51" t="s">
        <v>13</v>
      </c>
      <c r="L54" s="52"/>
      <c r="M54" s="52"/>
      <c r="N54" s="52"/>
      <c r="O54" s="52"/>
      <c r="P54" s="52"/>
      <c r="Q54" s="52"/>
      <c r="R54" s="52"/>
      <c r="S54" s="61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</row>
    <row r="55" spans="1:51" x14ac:dyDescent="0.25">
      <c r="A55" s="1"/>
      <c r="B55" s="1"/>
      <c r="C55" s="1"/>
      <c r="D55" s="1"/>
      <c r="E55" s="1"/>
      <c r="F55" s="1"/>
      <c r="G55" s="1"/>
      <c r="H55" s="1"/>
      <c r="I55" s="2"/>
      <c r="J55" s="3"/>
      <c r="K55" s="63" t="s">
        <v>14</v>
      </c>
      <c r="L55" s="64"/>
      <c r="M55" s="64"/>
      <c r="N55" s="64"/>
      <c r="O55" s="64"/>
      <c r="P55" s="64"/>
      <c r="Q55" s="47"/>
      <c r="R55" s="48"/>
      <c r="S55" s="48"/>
      <c r="T55" s="48"/>
      <c r="U55" s="48"/>
      <c r="V55" s="48"/>
      <c r="W55" s="48"/>
      <c r="X55" s="65" t="s">
        <v>15</v>
      </c>
      <c r="Y55" s="66"/>
      <c r="Z55" s="67">
        <v>0</v>
      </c>
      <c r="AA55" s="68"/>
      <c r="AB55" s="69" t="s">
        <v>16</v>
      </c>
      <c r="AC55" s="70"/>
      <c r="AD55" s="71" t="s">
        <v>17</v>
      </c>
      <c r="AE55" s="72"/>
      <c r="AF55" s="72"/>
      <c r="AG55" s="72"/>
      <c r="AH55" s="72"/>
      <c r="AI55" s="72"/>
      <c r="AJ55" s="72"/>
      <c r="AK55" s="72"/>
      <c r="AL55" s="72"/>
      <c r="AM55" s="72"/>
      <c r="AN55" s="73"/>
      <c r="AO55" s="74"/>
      <c r="AP55" s="74"/>
      <c r="AQ55" s="74"/>
      <c r="AR55" s="74"/>
      <c r="AS55" s="74"/>
      <c r="AT55" s="69" t="s">
        <v>15</v>
      </c>
      <c r="AU55" s="70"/>
      <c r="AV55" s="73"/>
      <c r="AW55" s="74"/>
      <c r="AX55" s="69" t="s">
        <v>16</v>
      </c>
      <c r="AY55" s="70"/>
    </row>
    <row r="56" spans="1:51" x14ac:dyDescent="0.25">
      <c r="A56" s="43" t="s">
        <v>18</v>
      </c>
      <c r="B56" s="44"/>
      <c r="C56" s="44"/>
      <c r="D56" s="44"/>
      <c r="E56" s="44"/>
      <c r="F56" s="44"/>
      <c r="G56" s="44"/>
      <c r="H56" s="44"/>
      <c r="I56" s="44"/>
      <c r="J56" s="12"/>
      <c r="K56" s="51" t="s">
        <v>19</v>
      </c>
      <c r="L56" s="52"/>
      <c r="M56" s="52"/>
      <c r="N56" s="77"/>
      <c r="O56" s="78"/>
      <c r="P56" s="78"/>
      <c r="Q56" s="78"/>
      <c r="R56" s="78"/>
      <c r="S56" s="78"/>
      <c r="T56" s="78"/>
      <c r="U56" s="69" t="s">
        <v>15</v>
      </c>
      <c r="V56" s="70"/>
      <c r="W56" s="79"/>
      <c r="X56" s="80"/>
      <c r="Y56" s="51" t="s">
        <v>16</v>
      </c>
      <c r="Z56" s="52"/>
      <c r="AA56" s="13"/>
      <c r="AB56" s="4"/>
      <c r="AC56" s="4"/>
      <c r="AD56" s="4"/>
      <c r="AE56" s="4"/>
      <c r="AF56" s="14"/>
      <c r="AG56" s="15"/>
      <c r="AH56" s="15"/>
      <c r="AI56" s="15"/>
      <c r="AJ56" s="16"/>
      <c r="AK56" s="15"/>
      <c r="AL56" s="15"/>
      <c r="AM56" s="15"/>
      <c r="AN56" s="17"/>
      <c r="AO56" s="17"/>
      <c r="AP56" s="17"/>
      <c r="AQ56" s="17"/>
      <c r="AR56" s="17"/>
      <c r="AS56" s="17"/>
      <c r="AT56" s="15"/>
      <c r="AU56" s="15"/>
      <c r="AV56" s="18"/>
      <c r="AW56" s="19"/>
      <c r="AX56" s="8"/>
      <c r="AY56" s="1"/>
    </row>
    <row r="57" spans="1:51" x14ac:dyDescent="0.25">
      <c r="A57" s="4"/>
      <c r="B57" s="1"/>
      <c r="C57" s="1"/>
      <c r="D57" s="1"/>
      <c r="E57" s="1"/>
      <c r="F57" s="1"/>
      <c r="G57" s="1"/>
      <c r="H57" s="1"/>
      <c r="I57" s="20"/>
      <c r="J57" s="12"/>
      <c r="K57" s="81" t="s">
        <v>20</v>
      </c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</row>
    <row r="58" spans="1:51" x14ac:dyDescent="0.25">
      <c r="A58" s="4"/>
      <c r="B58" s="4"/>
      <c r="C58" s="4"/>
      <c r="D58" s="4"/>
      <c r="E58" s="4"/>
      <c r="F58" s="4"/>
      <c r="G58" s="4"/>
      <c r="H58" s="4"/>
      <c r="I58" s="20"/>
      <c r="J58" s="12"/>
      <c r="K58" s="21"/>
      <c r="L58" s="4"/>
      <c r="M58" s="4"/>
      <c r="N58" s="15"/>
      <c r="O58" s="15"/>
      <c r="P58" s="15"/>
      <c r="Q58" s="15"/>
      <c r="R58" s="15"/>
      <c r="S58" s="15"/>
      <c r="T58" s="15"/>
      <c r="U58" s="4"/>
      <c r="V58" s="1"/>
      <c r="W58" s="8"/>
      <c r="X58" s="8"/>
      <c r="Y58" s="4"/>
      <c r="Z58" s="1"/>
      <c r="AA58" s="4"/>
      <c r="AB58" s="83" t="s">
        <v>21</v>
      </c>
      <c r="AC58" s="84"/>
      <c r="AD58" s="84"/>
      <c r="AE58" s="84"/>
      <c r="AF58" s="84"/>
      <c r="AG58" s="84"/>
      <c r="AH58" s="84"/>
      <c r="AI58" s="84"/>
      <c r="AJ58" s="84"/>
      <c r="AK58" s="85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pans="1:51" ht="15.75" thickBot="1" x14ac:dyDescent="0.3">
      <c r="A59" s="22"/>
      <c r="B59" s="22"/>
      <c r="C59" s="22"/>
      <c r="D59" s="22"/>
      <c r="E59" s="22"/>
      <c r="F59" s="22"/>
      <c r="G59" s="22"/>
      <c r="H59" s="22"/>
      <c r="I59" s="23"/>
      <c r="J59" s="24"/>
      <c r="K59" s="25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</row>
    <row r="60" spans="1:51" x14ac:dyDescent="0.25">
      <c r="A60" s="27"/>
      <c r="B60" s="27"/>
      <c r="C60" s="27"/>
      <c r="D60" s="27"/>
      <c r="E60" s="27"/>
      <c r="F60" s="27"/>
      <c r="G60" s="27"/>
      <c r="H60" s="27"/>
      <c r="I60" s="28"/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7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1"/>
    </row>
    <row r="61" spans="1:51" x14ac:dyDescent="0.25">
      <c r="A61" s="4"/>
      <c r="B61" s="4"/>
      <c r="C61" s="4"/>
      <c r="D61" s="4"/>
      <c r="E61" s="4"/>
      <c r="F61" s="4"/>
      <c r="G61" s="4"/>
      <c r="H61" s="4"/>
      <c r="I61" s="20"/>
      <c r="J61" s="3"/>
      <c r="K61" s="45" t="str">
        <f>K42</f>
        <v>УФК по Республике Мордовия (ММО МВД России «Ардатовский» л/с 04091А65620)</v>
      </c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</row>
    <row r="62" spans="1:51" x14ac:dyDescent="0.25">
      <c r="A62" s="1"/>
      <c r="B62" s="1"/>
      <c r="C62" s="1"/>
      <c r="D62" s="1"/>
      <c r="E62" s="1"/>
      <c r="F62" s="1"/>
      <c r="G62" s="1"/>
      <c r="H62" s="1"/>
      <c r="I62" s="2"/>
      <c r="J62" s="3"/>
      <c r="K62" s="37" t="s">
        <v>2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x14ac:dyDescent="0.25">
      <c r="A63" s="1"/>
      <c r="B63" s="75"/>
      <c r="C63" s="76"/>
      <c r="D63" s="76"/>
      <c r="E63" s="76"/>
      <c r="F63" s="76"/>
      <c r="G63" s="76"/>
      <c r="H63" s="76"/>
      <c r="I63" s="2"/>
      <c r="J63" s="3"/>
      <c r="K63" s="47" t="str">
        <f>K44</f>
        <v>1301000486,130101001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8"/>
      <c r="Z63" s="49" t="s">
        <v>24</v>
      </c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</row>
    <row r="64" spans="1:51" x14ac:dyDescent="0.25">
      <c r="A64" s="1"/>
      <c r="B64" s="1"/>
      <c r="C64" s="1"/>
      <c r="D64" s="1"/>
      <c r="E64" s="1"/>
      <c r="F64" s="1"/>
      <c r="G64" s="1"/>
      <c r="H64" s="1"/>
      <c r="I64" s="2"/>
      <c r="J64" s="3"/>
      <c r="K64" s="37" t="s">
        <v>3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7"/>
      <c r="Z64" s="37" t="s">
        <v>26</v>
      </c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51" x14ac:dyDescent="0.25">
      <c r="A65" s="1"/>
      <c r="B65" s="1"/>
      <c r="C65" s="1"/>
      <c r="D65" s="1"/>
      <c r="E65" s="1"/>
      <c r="F65" s="1"/>
      <c r="G65" s="1"/>
      <c r="H65" s="1"/>
      <c r="I65" s="2"/>
      <c r="J65" s="9"/>
      <c r="K65" s="36" t="s">
        <v>4</v>
      </c>
      <c r="L65" s="45" t="s">
        <v>29</v>
      </c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51" t="s">
        <v>5</v>
      </c>
      <c r="AK65" s="52"/>
      <c r="AL65" s="53" t="s">
        <v>25</v>
      </c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</row>
    <row r="66" spans="1:51" x14ac:dyDescent="0.25">
      <c r="A66" s="1"/>
      <c r="B66" s="1"/>
      <c r="C66" s="1"/>
      <c r="D66" s="1"/>
      <c r="E66" s="1"/>
      <c r="F66" s="1"/>
      <c r="G66" s="1"/>
      <c r="H66" s="1"/>
      <c r="I66" s="2"/>
      <c r="J66" s="3"/>
      <c r="K66" s="1"/>
      <c r="L66" s="37" t="s">
        <v>6</v>
      </c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1"/>
      <c r="AK66" s="1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</row>
    <row r="67" spans="1:51" x14ac:dyDescent="0.25">
      <c r="A67" s="1"/>
      <c r="B67" s="1"/>
      <c r="C67" s="1"/>
      <c r="D67" s="1"/>
      <c r="E67" s="1"/>
      <c r="F67" s="1"/>
      <c r="G67" s="1"/>
      <c r="H67" s="1"/>
      <c r="I67" s="2"/>
      <c r="J67" s="3"/>
      <c r="K67" s="51" t="s">
        <v>7</v>
      </c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3" t="s">
        <v>28</v>
      </c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51" x14ac:dyDescent="0.25">
      <c r="A68" s="1"/>
      <c r="B68" s="1"/>
      <c r="C68" s="1"/>
      <c r="D68" s="1"/>
      <c r="E68" s="1"/>
      <c r="F68" s="1"/>
      <c r="G68" s="1"/>
      <c r="H68" s="1"/>
      <c r="I68" s="2"/>
      <c r="J68" s="3"/>
      <c r="K68" s="47" t="str">
        <f>K49</f>
        <v>18810807100018034110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11"/>
      <c r="AL68" s="57">
        <f>AL49</f>
        <v>89607000</v>
      </c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</row>
    <row r="69" spans="1:51" x14ac:dyDescent="0.25">
      <c r="A69" s="1"/>
      <c r="B69" s="1"/>
      <c r="C69" s="1"/>
      <c r="D69" s="1"/>
      <c r="E69" s="1"/>
      <c r="F69" s="1"/>
      <c r="G69" s="1"/>
      <c r="H69" s="1"/>
      <c r="I69" s="2"/>
      <c r="J69" s="3"/>
      <c r="K69" s="37" t="s">
        <v>8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1"/>
      <c r="AL69" s="87" t="s">
        <v>9</v>
      </c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</row>
    <row r="70" spans="1:51" x14ac:dyDescent="0.25">
      <c r="A70" s="1"/>
      <c r="B70" s="1"/>
      <c r="C70" s="1"/>
      <c r="D70" s="1"/>
      <c r="E70" s="1"/>
      <c r="F70" s="1"/>
      <c r="G70" s="1"/>
      <c r="H70" s="1"/>
      <c r="I70" s="2"/>
      <c r="J70" s="3"/>
      <c r="K70" s="89" t="str">
        <f>K51</f>
        <v>Госпошлина за выдачу паспорта гражданина РФ при обращении через МФЦ</v>
      </c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1"/>
      <c r="AL70" s="47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</row>
    <row r="71" spans="1:51" x14ac:dyDescent="0.25">
      <c r="A71" s="1"/>
      <c r="B71" s="1"/>
      <c r="C71" s="1"/>
      <c r="D71" s="1"/>
      <c r="E71" s="1"/>
      <c r="F71" s="1"/>
      <c r="G71" s="1"/>
      <c r="H71" s="1"/>
      <c r="I71" s="2"/>
      <c r="J71" s="3"/>
      <c r="K71" s="37" t="s">
        <v>10</v>
      </c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1"/>
      <c r="AL71" s="37" t="s">
        <v>11</v>
      </c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51" x14ac:dyDescent="0.25">
      <c r="A72" s="1"/>
      <c r="B72" s="1"/>
      <c r="C72" s="1"/>
      <c r="D72" s="1"/>
      <c r="E72" s="1"/>
      <c r="F72" s="1"/>
      <c r="G72" s="1"/>
      <c r="H72" s="1"/>
      <c r="I72" s="2"/>
      <c r="J72" s="3"/>
      <c r="K72" s="51" t="s">
        <v>12</v>
      </c>
      <c r="L72" s="52"/>
      <c r="M72" s="52"/>
      <c r="N72" s="52"/>
      <c r="O72" s="52"/>
      <c r="P72" s="52"/>
      <c r="Q72" s="52"/>
      <c r="R72" s="52"/>
      <c r="S72" s="45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</row>
    <row r="73" spans="1:51" x14ac:dyDescent="0.25">
      <c r="A73" s="1"/>
      <c r="B73" s="1"/>
      <c r="C73" s="1"/>
      <c r="D73" s="1"/>
      <c r="E73" s="1"/>
      <c r="F73" s="1"/>
      <c r="G73" s="1"/>
      <c r="H73" s="1"/>
      <c r="I73" s="2"/>
      <c r="J73" s="3"/>
      <c r="K73" s="51" t="s">
        <v>13</v>
      </c>
      <c r="L73" s="52"/>
      <c r="M73" s="52"/>
      <c r="N73" s="52"/>
      <c r="O73" s="52"/>
      <c r="P73" s="52"/>
      <c r="Q73" s="52"/>
      <c r="R73" s="52"/>
      <c r="S73" s="61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</row>
    <row r="74" spans="1:51" x14ac:dyDescent="0.25">
      <c r="A74" s="1"/>
      <c r="B74" s="1"/>
      <c r="C74" s="1"/>
      <c r="D74" s="1"/>
      <c r="E74" s="1"/>
      <c r="F74" s="1"/>
      <c r="G74" s="1"/>
      <c r="H74" s="1"/>
      <c r="I74" s="2"/>
      <c r="J74" s="3"/>
      <c r="K74" s="51" t="s">
        <v>14</v>
      </c>
      <c r="L74" s="52"/>
      <c r="M74" s="52"/>
      <c r="N74" s="52"/>
      <c r="O74" s="52"/>
      <c r="P74" s="52"/>
      <c r="Q74" s="47"/>
      <c r="R74" s="48"/>
      <c r="S74" s="48"/>
      <c r="T74" s="48"/>
      <c r="U74" s="48"/>
      <c r="V74" s="48"/>
      <c r="W74" s="48"/>
      <c r="X74" s="65" t="s">
        <v>15</v>
      </c>
      <c r="Y74" s="66"/>
      <c r="Z74" s="67">
        <v>0</v>
      </c>
      <c r="AA74" s="68"/>
      <c r="AB74" s="69" t="s">
        <v>16</v>
      </c>
      <c r="AC74" s="70"/>
      <c r="AD74" s="10"/>
      <c r="AE74" s="69" t="s">
        <v>17</v>
      </c>
      <c r="AF74" s="70"/>
      <c r="AG74" s="70"/>
      <c r="AH74" s="70"/>
      <c r="AI74" s="70"/>
      <c r="AJ74" s="70"/>
      <c r="AK74" s="70"/>
      <c r="AL74" s="70"/>
      <c r="AM74" s="70"/>
      <c r="AN74" s="73"/>
      <c r="AO74" s="74"/>
      <c r="AP74" s="74"/>
      <c r="AQ74" s="74"/>
      <c r="AR74" s="74"/>
      <c r="AS74" s="74"/>
      <c r="AT74" s="69" t="s">
        <v>15</v>
      </c>
      <c r="AU74" s="70"/>
      <c r="AV74" s="73"/>
      <c r="AW74" s="74"/>
      <c r="AX74" s="69" t="s">
        <v>16</v>
      </c>
      <c r="AY74" s="70"/>
    </row>
    <row r="75" spans="1:51" x14ac:dyDescent="0.25">
      <c r="A75" s="43" t="s">
        <v>22</v>
      </c>
      <c r="B75" s="44"/>
      <c r="C75" s="44"/>
      <c r="D75" s="44"/>
      <c r="E75" s="44"/>
      <c r="F75" s="44"/>
      <c r="G75" s="44"/>
      <c r="H75" s="44"/>
      <c r="I75" s="44"/>
      <c r="J75" s="12"/>
      <c r="K75" s="51" t="s">
        <v>19</v>
      </c>
      <c r="L75" s="52"/>
      <c r="M75" s="52"/>
      <c r="N75" s="77"/>
      <c r="O75" s="78"/>
      <c r="P75" s="78"/>
      <c r="Q75" s="78"/>
      <c r="R75" s="78"/>
      <c r="S75" s="78"/>
      <c r="T75" s="78"/>
      <c r="U75" s="69" t="s">
        <v>15</v>
      </c>
      <c r="V75" s="70"/>
      <c r="W75" s="79"/>
      <c r="X75" s="80"/>
      <c r="Y75" s="51" t="s">
        <v>16</v>
      </c>
      <c r="Z75" s="52"/>
      <c r="AA75" s="13"/>
      <c r="AB75" s="4"/>
      <c r="AC75" s="4"/>
      <c r="AD75" s="4"/>
      <c r="AE75" s="4"/>
      <c r="AF75" s="14"/>
      <c r="AG75" s="15"/>
      <c r="AH75" s="15"/>
      <c r="AI75" s="15"/>
      <c r="AJ75" s="16"/>
      <c r="AK75" s="15"/>
      <c r="AL75" s="15"/>
      <c r="AM75" s="15"/>
      <c r="AN75" s="17"/>
      <c r="AO75" s="17"/>
      <c r="AP75" s="17"/>
      <c r="AQ75" s="17"/>
      <c r="AR75" s="17"/>
      <c r="AS75" s="17"/>
      <c r="AT75" s="15"/>
      <c r="AU75" s="15"/>
      <c r="AV75" s="18"/>
      <c r="AW75" s="19"/>
      <c r="AX75" s="8"/>
      <c r="AY75" s="1"/>
    </row>
    <row r="76" spans="1:51" x14ac:dyDescent="0.25">
      <c r="A76" s="32"/>
      <c r="B76" s="33"/>
      <c r="C76" s="33"/>
      <c r="D76" s="33"/>
      <c r="E76" s="33"/>
      <c r="F76" s="33"/>
      <c r="G76" s="33"/>
      <c r="H76" s="33"/>
      <c r="I76" s="34"/>
      <c r="J76" s="12"/>
      <c r="K76" s="81" t="s">
        <v>20</v>
      </c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</row>
    <row r="77" spans="1:51" x14ac:dyDescent="0.25">
      <c r="A77" s="43" t="s">
        <v>18</v>
      </c>
      <c r="B77" s="44"/>
      <c r="C77" s="44"/>
      <c r="D77" s="44"/>
      <c r="E77" s="44"/>
      <c r="F77" s="44"/>
      <c r="G77" s="44"/>
      <c r="H77" s="44"/>
      <c r="I77" s="44"/>
      <c r="J77" s="12"/>
      <c r="K77" s="21"/>
      <c r="L77" s="4"/>
      <c r="M77" s="4"/>
      <c r="N77" s="15"/>
      <c r="O77" s="15"/>
      <c r="P77" s="15"/>
      <c r="Q77" s="15"/>
      <c r="R77" s="15"/>
      <c r="S77" s="15"/>
      <c r="T77" s="15"/>
      <c r="U77" s="4"/>
      <c r="V77" s="1"/>
      <c r="W77" s="8"/>
      <c r="X77" s="8"/>
      <c r="Y77" s="4"/>
      <c r="Z77" s="1"/>
      <c r="AA77" s="4"/>
      <c r="AB77" s="83" t="s">
        <v>21</v>
      </c>
      <c r="AC77" s="84"/>
      <c r="AD77" s="84"/>
      <c r="AE77" s="84"/>
      <c r="AF77" s="84"/>
      <c r="AG77" s="84"/>
      <c r="AH77" s="84"/>
      <c r="AI77" s="84"/>
      <c r="AJ77" s="84"/>
      <c r="AK77" s="85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</row>
  </sheetData>
  <mergeCells count="182">
    <mergeCell ref="Y75:Z75"/>
    <mergeCell ref="K76:AY76"/>
    <mergeCell ref="A77:I77"/>
    <mergeCell ref="AB77:AJ77"/>
    <mergeCell ref="AK77:AY77"/>
    <mergeCell ref="A75:I75"/>
    <mergeCell ref="K75:M75"/>
    <mergeCell ref="N75:T75"/>
    <mergeCell ref="U75:V75"/>
    <mergeCell ref="W75:X75"/>
    <mergeCell ref="AE74:AM74"/>
    <mergeCell ref="AN74:AS74"/>
    <mergeCell ref="AT74:AU74"/>
    <mergeCell ref="AV74:AW74"/>
    <mergeCell ref="AX74:AY74"/>
    <mergeCell ref="K74:P74"/>
    <mergeCell ref="Q74:W74"/>
    <mergeCell ref="X74:Y74"/>
    <mergeCell ref="Z74:AA74"/>
    <mergeCell ref="AB74:AC74"/>
    <mergeCell ref="K71:AJ71"/>
    <mergeCell ref="AL71:AY71"/>
    <mergeCell ref="K72:R72"/>
    <mergeCell ref="S72:AY72"/>
    <mergeCell ref="K73:R73"/>
    <mergeCell ref="S73:AY73"/>
    <mergeCell ref="K68:AJ68"/>
    <mergeCell ref="AL68:AY68"/>
    <mergeCell ref="K69:AJ69"/>
    <mergeCell ref="AL69:AY69"/>
    <mergeCell ref="K70:AJ70"/>
    <mergeCell ref="AL70:AY70"/>
    <mergeCell ref="L65:AI65"/>
    <mergeCell ref="AJ65:AK65"/>
    <mergeCell ref="AL65:AY65"/>
    <mergeCell ref="L66:AI66"/>
    <mergeCell ref="K67:Y67"/>
    <mergeCell ref="Z67:AY67"/>
    <mergeCell ref="K62:AY62"/>
    <mergeCell ref="B63:H63"/>
    <mergeCell ref="K63:X63"/>
    <mergeCell ref="Z63:AY63"/>
    <mergeCell ref="K64:X64"/>
    <mergeCell ref="Z64:AY64"/>
    <mergeCell ref="Y56:Z56"/>
    <mergeCell ref="K57:AY57"/>
    <mergeCell ref="AB58:AJ58"/>
    <mergeCell ref="AK58:AY58"/>
    <mergeCell ref="K61:AY61"/>
    <mergeCell ref="A56:I56"/>
    <mergeCell ref="K56:M56"/>
    <mergeCell ref="N56:T56"/>
    <mergeCell ref="U56:V56"/>
    <mergeCell ref="W56:X56"/>
    <mergeCell ref="K53:R53"/>
    <mergeCell ref="S53:AY53"/>
    <mergeCell ref="K54:R54"/>
    <mergeCell ref="S54:AY54"/>
    <mergeCell ref="K55:P55"/>
    <mergeCell ref="Q55:W55"/>
    <mergeCell ref="X55:Y55"/>
    <mergeCell ref="Z55:AA55"/>
    <mergeCell ref="AB55:AC55"/>
    <mergeCell ref="AD55:AM55"/>
    <mergeCell ref="AN55:AS55"/>
    <mergeCell ref="AT55:AU55"/>
    <mergeCell ref="AV55:AW55"/>
    <mergeCell ref="AX55:AY55"/>
    <mergeCell ref="K50:AJ50"/>
    <mergeCell ref="AL50:AY50"/>
    <mergeCell ref="K51:AJ51"/>
    <mergeCell ref="AL51:AY51"/>
    <mergeCell ref="K52:AJ52"/>
    <mergeCell ref="AL52:AY52"/>
    <mergeCell ref="L47:AI47"/>
    <mergeCell ref="K48:Y48"/>
    <mergeCell ref="Z48:AY48"/>
    <mergeCell ref="K49:AJ49"/>
    <mergeCell ref="AL49:AY49"/>
    <mergeCell ref="K44:X44"/>
    <mergeCell ref="Z44:AY44"/>
    <mergeCell ref="K45:X45"/>
    <mergeCell ref="Z45:AY45"/>
    <mergeCell ref="L46:AI46"/>
    <mergeCell ref="AJ46:AK46"/>
    <mergeCell ref="AL46:AY46"/>
    <mergeCell ref="AS40:AY40"/>
    <mergeCell ref="J41:AY41"/>
    <mergeCell ref="A42:I42"/>
    <mergeCell ref="K42:AY42"/>
    <mergeCell ref="K43:AY43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0" sqref="C4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МФЦ 8034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Александр Толшев</cp:lastModifiedBy>
  <cp:lastPrinted>2021-01-11T13:21:34Z</cp:lastPrinted>
  <dcterms:created xsi:type="dcterms:W3CDTF">2020-05-06T14:09:00Z</dcterms:created>
  <dcterms:modified xsi:type="dcterms:W3CDTF">2026-03-26T09:07:03Z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